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Titulní list" sheetId="1" r:id="rId4"/>
    <sheet name="Podklady pro stanovení" sheetId="2" r:id="rId5"/>
  </sheets>
</workbook>
</file>

<file path=xl/sharedStrings.xml><?xml version="1.0" encoding="utf-8"?>
<sst xmlns="http://schemas.openxmlformats.org/spreadsheetml/2006/main" uniqueCount="32">
  <si>
    <t>INTEGROVANÝ REGIONÁLNÍ OPERAČNÍ PROGRAM</t>
  </si>
  <si>
    <t>2021 - 2027</t>
  </si>
  <si>
    <t>SPECIFICKÁ PRAVIDLA PRO ŽADATELE A PŘÍJEMCE</t>
  </si>
  <si>
    <t>PŘÍLOHA 4A</t>
  </si>
  <si>
    <t>PODKLADY PRO STANOVENÍ KATEGORIÍ INTERVENCÍ A KONTROLU LIMITŮ - VZOR</t>
  </si>
  <si>
    <t>60. VÝZVA IROP – DOPRAVA – INFRASTRUKTURA PRO BEZPEČNOU NEMOTOROVOU DOPRAVU – SC 5.1 (CLLD)</t>
  </si>
  <si>
    <t>VERZE 1</t>
  </si>
  <si>
    <t>Podklady pro stanovení kategorií intervencí a kontrolu limitů</t>
  </si>
  <si>
    <t>Doplňující informace:</t>
  </si>
  <si>
    <t xml:space="preserve">Přesný výčet možných přímých výdajů na hlavní část projektu je uveden v kap. 3.2.5.2.1 Specifických pravidel. </t>
  </si>
  <si>
    <t xml:space="preserve">Přesný výčet možných přímých výdajů na doprovodnou část projektu je uveden v kap. 3.2.5.2.2 Specifických pravidel. </t>
  </si>
  <si>
    <t>Žadatel vyplňuje pouze žlutě podbarvené buňky. Hodnoty uvedené kurzívou jsou pouze příkladem.</t>
  </si>
  <si>
    <t>Způsobilé výdaje</t>
  </si>
  <si>
    <t>Oblast intervence</t>
  </si>
  <si>
    <t>Volitelný komentář ke stanovení objemu výdajů</t>
  </si>
  <si>
    <t>Objem přímých výdajů</t>
  </si>
  <si>
    <t>Limit výdajů v CZV</t>
  </si>
  <si>
    <t>Plnění limitu výdajů v CZV</t>
  </si>
  <si>
    <t>Podíl oblasti intervence</t>
  </si>
  <si>
    <t>Přímé výdaje</t>
  </si>
  <si>
    <t>Hlavní část projektu</t>
  </si>
  <si>
    <t>výstavba, modernizace, rekonstrukce a stavební úpravy komunikace pro pěší a komunikace pro cyklisty</t>
  </si>
  <si>
    <t>Doprovodná část projektu</t>
  </si>
  <si>
    <r>
      <rPr>
        <u val="single"/>
        <sz val="10"/>
        <color indexed="8"/>
        <rFont val="Arial"/>
      </rPr>
      <t>vybrané</t>
    </r>
    <r>
      <rPr>
        <sz val="10"/>
        <color indexed="8"/>
        <rFont val="Arial"/>
      </rPr>
      <t xml:space="preserve"> vyvolané, podmiňující a související investice (bezpečnostní opatření na pozemní komunikaci včetně stavebních úprav, zálivy a přístřešky zastávek)</t>
    </r>
  </si>
  <si>
    <r>
      <rPr>
        <u val="single"/>
        <sz val="10"/>
        <color indexed="8"/>
        <rFont val="Arial"/>
      </rPr>
      <t>ostatní</t>
    </r>
    <r>
      <rPr>
        <sz val="10"/>
        <color indexed="8"/>
        <rFont val="Arial"/>
      </rPr>
      <t xml:space="preserve"> vyvolané, podmiňující a související investice</t>
    </r>
  </si>
  <si>
    <t>nákup pozemku</t>
  </si>
  <si>
    <t>nákup stavby k demolici</t>
  </si>
  <si>
    <t>přímé výdaje na oblast intervence 83</t>
  </si>
  <si>
    <t>Přímé výdaje celkem</t>
  </si>
  <si>
    <t>Nepřímé náklady celkem (hodnota 7 % přímých výdajů)</t>
  </si>
  <si>
    <t>výdaje na oblast intervence 83 včetně příslušných nepřímých výdajů</t>
  </si>
  <si>
    <t>Celkové způsobilé výdaje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</si>
</sst>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#,##0.00&quot; Kč&quot;"/>
  </numFmts>
  <fonts count="15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26"/>
      <color indexed="10"/>
      <name val="Arial"/>
    </font>
    <font>
      <b val="1"/>
      <sz val="22"/>
      <color indexed="10"/>
      <name val="Arial"/>
    </font>
    <font>
      <b val="1"/>
      <sz val="24"/>
      <color indexed="10"/>
      <name val="Arial"/>
    </font>
    <font>
      <b val="1"/>
      <sz val="30"/>
      <color indexed="10"/>
      <name val="Arial"/>
    </font>
    <font>
      <sz val="20"/>
      <color indexed="8"/>
      <name val="Arial"/>
    </font>
    <font>
      <sz val="16"/>
      <color indexed="12"/>
      <name val="Arial"/>
    </font>
    <font>
      <b val="1"/>
      <sz val="12"/>
      <color indexed="8"/>
      <name val="Arial"/>
    </font>
    <font>
      <b val="1"/>
      <sz val="10"/>
      <color indexed="8"/>
      <name val="Arial"/>
    </font>
    <font>
      <i val="1"/>
      <sz val="10"/>
      <color indexed="8"/>
      <name val="Arial"/>
    </font>
    <font>
      <u val="single"/>
      <sz val="10"/>
      <color indexed="8"/>
      <name val="Arial"/>
    </font>
    <font>
      <sz val="10"/>
      <color indexed="16"/>
      <name val="Arial"/>
    </font>
    <font>
      <b val="1"/>
      <i val="1"/>
      <sz val="10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9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49" fontId="3" fillId="2" borderId="4" applyNumberFormat="1" applyFont="1" applyFill="1" applyBorder="1" applyAlignment="1" applyProtection="0">
      <alignment horizontal="center" vertical="center" wrapText="1"/>
    </xf>
    <xf numFmtId="0" fontId="3" fillId="2" borderId="5" applyNumberFormat="0" applyFont="1" applyFill="1" applyBorder="1" applyAlignment="1" applyProtection="0">
      <alignment horizontal="center" vertical="center" wrapText="1"/>
    </xf>
    <xf numFmtId="0" fontId="3" fillId="2" borderId="6" applyNumberFormat="0" applyFont="1" applyFill="1" applyBorder="1" applyAlignment="1" applyProtection="0">
      <alignment horizontal="center" vertical="center" wrapText="1"/>
    </xf>
    <xf numFmtId="0" fontId="4" fillId="2" borderId="4" applyNumberFormat="0" applyFont="1" applyFill="1" applyBorder="1" applyAlignment="1" applyProtection="0">
      <alignment vertical="center" wrapText="1"/>
    </xf>
    <xf numFmtId="0" fontId="4" fillId="2" borderId="5" applyNumberFormat="0" applyFont="1" applyFill="1" applyBorder="1" applyAlignment="1" applyProtection="0">
      <alignment horizontal="center" vertical="center" wrapText="1"/>
    </xf>
    <xf numFmtId="0" fontId="4" fillId="2" borderId="6" applyNumberFormat="0" applyFont="1" applyFill="1" applyBorder="1" applyAlignment="1" applyProtection="0">
      <alignment vertical="center" wrapText="1"/>
    </xf>
    <xf numFmtId="0" fontId="5" fillId="2" borderId="4" applyNumberFormat="0" applyFont="1" applyFill="1" applyBorder="1" applyAlignment="1" applyProtection="0">
      <alignment vertical="center" wrapText="1"/>
    </xf>
    <xf numFmtId="0" fontId="6" fillId="2" borderId="5" applyNumberFormat="0" applyFont="1" applyFill="1" applyBorder="1" applyAlignment="1" applyProtection="0">
      <alignment horizontal="center" vertical="center" wrapText="1"/>
    </xf>
    <xf numFmtId="0" fontId="5" fillId="2" borderId="6" applyNumberFormat="0" applyFont="1" applyFill="1" applyBorder="1" applyAlignment="1" applyProtection="0">
      <alignment vertical="center" wrapText="1"/>
    </xf>
    <xf numFmtId="49" fontId="5" fillId="2" borderId="4" applyNumberFormat="1" applyFont="1" applyFill="1" applyBorder="1" applyAlignment="1" applyProtection="0">
      <alignment horizontal="center" vertical="center"/>
    </xf>
    <xf numFmtId="0" fontId="5" fillId="2" borderId="5" applyNumberFormat="0" applyFont="1" applyFill="1" applyBorder="1" applyAlignment="1" applyProtection="0">
      <alignment horizontal="center" vertical="center"/>
    </xf>
    <xf numFmtId="0" fontId="5" fillId="2" borderId="6" applyNumberFormat="0" applyFont="1" applyFill="1" applyBorder="1" applyAlignment="1" applyProtection="0">
      <alignment horizontal="center" vertical="center"/>
    </xf>
    <xf numFmtId="49" fontId="5" fillId="2" borderId="4" applyNumberFormat="1" applyFont="1" applyFill="1" applyBorder="1" applyAlignment="1" applyProtection="0">
      <alignment horizontal="center" vertical="center" wrapText="1"/>
    </xf>
    <xf numFmtId="0" fontId="5" fillId="2" borderId="5" applyNumberFormat="0" applyFont="1" applyFill="1" applyBorder="1" applyAlignment="1" applyProtection="0">
      <alignment horizontal="center" vertical="center" wrapText="1"/>
    </xf>
    <xf numFmtId="0" fontId="5" fillId="2" borderId="6" applyNumberFormat="0" applyFont="1" applyFill="1" applyBorder="1" applyAlignment="1" applyProtection="0">
      <alignment horizontal="center" vertical="center" wrapText="1"/>
    </xf>
    <xf numFmtId="0" fontId="5" fillId="2" borderId="4" applyNumberFormat="0" applyFont="1" applyFill="1" applyBorder="1" applyAlignment="1" applyProtection="0">
      <alignment horizontal="center" vertical="center"/>
    </xf>
    <xf numFmtId="49" fontId="7" fillId="2" borderId="4" applyNumberFormat="1" applyFont="1" applyFill="1" applyBorder="1" applyAlignment="1" applyProtection="0">
      <alignment horizontal="center" vertical="center" wrapText="1"/>
    </xf>
    <xf numFmtId="0" fontId="7" fillId="2" borderId="5" applyNumberFormat="0" applyFont="1" applyFill="1" applyBorder="1" applyAlignment="1" applyProtection="0">
      <alignment horizontal="center" vertical="center" wrapText="1"/>
    </xf>
    <xf numFmtId="0" fontId="7" fillId="2" borderId="6" applyNumberFormat="0" applyFont="1" applyFill="1" applyBorder="1" applyAlignment="1" applyProtection="0">
      <alignment horizontal="center" vertical="center" wrapText="1"/>
    </xf>
    <xf numFmtId="0" fontId="7" fillId="2" borderId="4" applyNumberFormat="0" applyFont="1" applyFill="1" applyBorder="1" applyAlignment="1" applyProtection="0">
      <alignment horizontal="center" vertical="center" wrapText="1"/>
    </xf>
    <xf numFmtId="49" fontId="8" fillId="2" borderId="4" applyNumberFormat="1" applyFont="1" applyFill="1" applyBorder="1" applyAlignment="1" applyProtection="0">
      <alignment horizontal="center" vertical="center"/>
    </xf>
    <xf numFmtId="0" fontId="8" fillId="2" borderId="5" applyNumberFormat="0" applyFont="1" applyFill="1" applyBorder="1" applyAlignment="1" applyProtection="0">
      <alignment horizontal="center" vertical="center"/>
    </xf>
    <xf numFmtId="0" fontId="8" fillId="2" borderId="6" applyNumberFormat="0" applyFont="1" applyFill="1" applyBorder="1" applyAlignment="1" applyProtection="0">
      <alignment horizontal="center" vertical="center"/>
    </xf>
    <xf numFmtId="0" fontId="0" borderId="7" applyNumberFormat="0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9" fillId="2" borderId="2" applyNumberFormat="1" applyFont="1" applyFill="1" applyBorder="1" applyAlignment="1" applyProtection="0">
      <alignment vertical="center"/>
    </xf>
    <xf numFmtId="0" fontId="0" borderId="10" applyNumberFormat="0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49" fontId="10" fillId="2" borderId="13" applyNumberFormat="1" applyFont="1" applyFill="1" applyBorder="1" applyAlignment="1" applyProtection="0">
      <alignment vertical="top"/>
    </xf>
    <xf numFmtId="0" fontId="10" fillId="2" borderId="14" applyNumberFormat="0" applyFont="1" applyFill="1" applyBorder="1" applyAlignment="1" applyProtection="0">
      <alignment vertical="top"/>
    </xf>
    <xf numFmtId="0" fontId="10" fillId="2" borderId="15" applyNumberFormat="0" applyFont="1" applyFill="1" applyBorder="1" applyAlignment="1" applyProtection="0">
      <alignment vertical="top"/>
    </xf>
    <xf numFmtId="49" fontId="0" fillId="2" borderId="16" applyNumberFormat="1" applyFont="1" applyFill="1" applyBorder="1" applyAlignment="1" applyProtection="0">
      <alignment vertical="top"/>
    </xf>
    <xf numFmtId="0" fontId="10" fillId="2" borderId="5" applyNumberFormat="0" applyFont="1" applyFill="1" applyBorder="1" applyAlignment="1" applyProtection="0">
      <alignment vertical="top"/>
    </xf>
    <xf numFmtId="0" fontId="10" fillId="2" borderId="17" applyNumberFormat="0" applyFont="1" applyFill="1" applyBorder="1" applyAlignment="1" applyProtection="0">
      <alignment vertical="top"/>
    </xf>
    <xf numFmtId="0" fontId="0" fillId="2" borderId="16" applyNumberFormat="0" applyFont="1" applyFill="1" applyBorder="1" applyAlignment="1" applyProtection="0">
      <alignment vertical="top"/>
    </xf>
    <xf numFmtId="49" fontId="0" fillId="2" borderId="18" applyNumberFormat="1" applyFont="1" applyFill="1" applyBorder="1" applyAlignment="1" applyProtection="0">
      <alignment vertical="top"/>
    </xf>
    <xf numFmtId="0" fontId="10" fillId="2" borderId="10" applyNumberFormat="0" applyFont="1" applyFill="1" applyBorder="1" applyAlignment="1" applyProtection="0">
      <alignment vertical="top"/>
    </xf>
    <xf numFmtId="0" fontId="10" fillId="2" borderId="19" applyNumberFormat="0" applyFont="1" applyFill="1" applyBorder="1" applyAlignment="1" applyProtection="0">
      <alignment vertical="top"/>
    </xf>
    <xf numFmtId="0" fontId="0" borderId="14" applyNumberFormat="0" applyFont="1" applyFill="0" applyBorder="1" applyAlignment="1" applyProtection="0">
      <alignment vertical="bottom"/>
    </xf>
    <xf numFmtId="0" fontId="0" borderId="20" applyNumberFormat="0" applyFont="1" applyFill="0" applyBorder="1" applyAlignment="1" applyProtection="0">
      <alignment vertical="bottom"/>
    </xf>
    <xf numFmtId="49" fontId="10" fillId="3" borderId="21" applyNumberFormat="1" applyFont="1" applyFill="1" applyBorder="1" applyAlignment="1" applyProtection="0">
      <alignment horizontal="center" vertical="center" wrapText="1"/>
    </xf>
    <xf numFmtId="49" fontId="10" borderId="21" applyNumberFormat="1" applyFont="1" applyFill="0" applyBorder="1" applyAlignment="1" applyProtection="0">
      <alignment vertical="bottom"/>
    </xf>
    <xf numFmtId="0" fontId="0" borderId="21" applyNumberFormat="0" applyFont="1" applyFill="0" applyBorder="1" applyAlignment="1" applyProtection="0">
      <alignment vertical="bottom"/>
    </xf>
    <xf numFmtId="0" fontId="10" borderId="21" applyNumberFormat="0" applyFont="1" applyFill="0" applyBorder="1" applyAlignment="1" applyProtection="0">
      <alignment vertical="bottom"/>
    </xf>
    <xf numFmtId="49" fontId="0" fillId="4" borderId="21" applyNumberFormat="1" applyFont="1" applyFill="1" applyBorder="1" applyAlignment="1" applyProtection="0">
      <alignment vertical="center"/>
    </xf>
    <xf numFmtId="0" fontId="0" fillId="4" borderId="21" applyNumberFormat="0" applyFont="1" applyFill="1" applyBorder="1" applyAlignment="1" applyProtection="0">
      <alignment vertical="bottom"/>
    </xf>
    <xf numFmtId="49" fontId="0" fillId="2" borderId="21" applyNumberFormat="1" applyFont="1" applyFill="1" applyBorder="1" applyAlignment="1" applyProtection="0">
      <alignment horizontal="left" vertical="center" wrapText="1"/>
    </xf>
    <xf numFmtId="0" fontId="0" borderId="21" applyNumberFormat="1" applyFont="1" applyFill="0" applyBorder="1" applyAlignment="1" applyProtection="0">
      <alignment vertical="bottom"/>
    </xf>
    <xf numFmtId="0" fontId="0" fillId="5" borderId="21" applyNumberFormat="0" applyFont="1" applyFill="1" applyBorder="1" applyAlignment="1" applyProtection="0">
      <alignment vertical="center"/>
    </xf>
    <xf numFmtId="59" fontId="11" fillId="5" borderId="21" applyNumberFormat="1" applyFont="1" applyFill="1" applyBorder="1" applyAlignment="1" applyProtection="0">
      <alignment vertical="center"/>
    </xf>
    <xf numFmtId="59" fontId="0" borderId="21" applyNumberFormat="1" applyFont="1" applyFill="0" applyBorder="1" applyAlignment="1" applyProtection="0">
      <alignment vertical="bottom"/>
    </xf>
    <xf numFmtId="59" fontId="11" fillId="4" borderId="22" applyNumberFormat="1" applyFont="1" applyFill="1" applyBorder="1" applyAlignment="1" applyProtection="0">
      <alignment vertical="bottom"/>
    </xf>
    <xf numFmtId="59" fontId="0" fillId="4" borderId="23" applyNumberFormat="1" applyFont="1" applyFill="1" applyBorder="1" applyAlignment="1" applyProtection="0">
      <alignment vertical="bottom"/>
    </xf>
    <xf numFmtId="49" fontId="0" fillId="2" borderId="21" applyNumberFormat="1" applyFont="1" applyFill="1" applyBorder="1" applyAlignment="1" applyProtection="0">
      <alignment horizontal="left" vertical="center" indent="2" wrapText="1"/>
    </xf>
    <xf numFmtId="0" fontId="13" fillId="5" borderId="21" applyNumberFormat="0" applyFont="1" applyFill="1" applyBorder="1" applyAlignment="1" applyProtection="0">
      <alignment vertical="center"/>
    </xf>
    <xf numFmtId="10" fontId="0" borderId="21" applyNumberFormat="1" applyFont="1" applyFill="0" applyBorder="1" applyAlignment="1" applyProtection="0">
      <alignment vertical="bottom"/>
    </xf>
    <xf numFmtId="10" fontId="11" fillId="6" borderId="21" applyNumberFormat="1" applyFont="1" applyFill="1" applyBorder="1" applyAlignment="1" applyProtection="0">
      <alignment vertical="center"/>
    </xf>
    <xf numFmtId="0" fontId="13" fillId="5" borderId="21" applyNumberFormat="0" applyFont="1" applyFill="1" applyBorder="1" applyAlignment="1" applyProtection="0">
      <alignment vertical="bottom"/>
    </xf>
    <xf numFmtId="59" fontId="11" fillId="5" borderId="21" applyNumberFormat="1" applyFont="1" applyFill="1" applyBorder="1" applyAlignment="1" applyProtection="0">
      <alignment vertical="bottom"/>
    </xf>
    <xf numFmtId="49" fontId="0" borderId="21" applyNumberFormat="1" applyFont="1" applyFill="0" applyBorder="1" applyAlignment="1" applyProtection="0">
      <alignment horizontal="left" vertical="bottom"/>
    </xf>
    <xf numFmtId="10" fontId="11" fillId="6" borderId="21" applyNumberFormat="1" applyFont="1" applyFill="1" applyBorder="1" applyAlignment="1" applyProtection="0">
      <alignment vertical="bottom"/>
    </xf>
    <xf numFmtId="0" fontId="0" borderId="24" applyNumberFormat="0" applyFont="1" applyFill="0" applyBorder="1" applyAlignment="1" applyProtection="0">
      <alignment vertical="bottom"/>
    </xf>
    <xf numFmtId="0" fontId="11" borderId="24" applyNumberFormat="0" applyFont="1" applyFill="0" applyBorder="1" applyAlignment="1" applyProtection="0">
      <alignment vertical="bottom"/>
    </xf>
    <xf numFmtId="0" fontId="0" borderId="25" applyNumberFormat="0" applyFont="1" applyFill="0" applyBorder="1" applyAlignment="1" applyProtection="0">
      <alignment vertical="bottom"/>
    </xf>
    <xf numFmtId="49" fontId="0" fillId="7" borderId="21" applyNumberFormat="1" applyFont="1" applyFill="1" applyBorder="1" applyAlignment="1" applyProtection="0">
      <alignment vertical="bottom"/>
    </xf>
    <xf numFmtId="0" fontId="0" fillId="7" borderId="21" applyNumberFormat="1" applyFont="1" applyFill="1" applyBorder="1" applyAlignment="1" applyProtection="0">
      <alignment vertical="bottom"/>
    </xf>
    <xf numFmtId="0" fontId="11" fillId="7" borderId="21" applyNumberFormat="0" applyFont="1" applyFill="1" applyBorder="1" applyAlignment="1" applyProtection="0">
      <alignment vertical="bottom"/>
    </xf>
    <xf numFmtId="59" fontId="11" fillId="7" borderId="21" applyNumberFormat="1" applyFont="1" applyFill="1" applyBorder="1" applyAlignment="1" applyProtection="0">
      <alignment vertical="bottom"/>
    </xf>
    <xf numFmtId="10" fontId="11" fillId="7" borderId="21" applyNumberFormat="1" applyFont="1" applyFill="1" applyBorder="1" applyAlignment="1" applyProtection="0">
      <alignment vertical="bottom"/>
    </xf>
    <xf numFmtId="49" fontId="10" fillId="6" borderId="21" applyNumberFormat="1" applyFont="1" applyFill="1" applyBorder="1" applyAlignment="1" applyProtection="0">
      <alignment vertical="bottom"/>
    </xf>
    <xf numFmtId="0" fontId="0" fillId="6" borderId="21" applyNumberFormat="0" applyFont="1" applyFill="1" applyBorder="1" applyAlignment="1" applyProtection="0">
      <alignment vertical="bottom"/>
    </xf>
    <xf numFmtId="0" fontId="10" fillId="6" borderId="21" applyNumberFormat="0" applyFont="1" applyFill="1" applyBorder="1" applyAlignment="1" applyProtection="0">
      <alignment vertical="bottom"/>
    </xf>
    <xf numFmtId="59" fontId="14" fillId="6" borderId="21" applyNumberFormat="1" applyFont="1" applyFill="1" applyBorder="1" applyAlignment="1" applyProtection="0">
      <alignment vertical="bottom"/>
    </xf>
    <xf numFmtId="59" fontId="10" fillId="6" borderId="21" applyNumberFormat="1" applyFont="1" applyFill="1" applyBorder="1" applyAlignment="1" applyProtection="0">
      <alignment vertical="bottom"/>
    </xf>
    <xf numFmtId="0" fontId="0" fillId="7" borderId="21" applyNumberFormat="0" applyFont="1" applyFill="1" applyBorder="1" applyAlignment="1" applyProtection="0">
      <alignment vertical="bottom"/>
    </xf>
    <xf numFmtId="0" fontId="0" borderId="26" applyNumberFormat="0" applyFont="1" applyFill="0" applyBorder="1" applyAlignment="1" applyProtection="0">
      <alignment vertical="bottom"/>
    </xf>
    <xf numFmtId="49" fontId="10" fillId="3" borderId="21" applyNumberFormat="1" applyFont="1" applyFill="1" applyBorder="1" applyAlignment="1" applyProtection="0">
      <alignment vertical="center"/>
    </xf>
    <xf numFmtId="0" fontId="10" fillId="3" borderId="21" applyNumberFormat="0" applyFont="1" applyFill="1" applyBorder="1" applyAlignment="1" applyProtection="0">
      <alignment vertical="bottom"/>
    </xf>
    <xf numFmtId="59" fontId="14" fillId="3" borderId="21" applyNumberFormat="1" applyFont="1" applyFill="1" applyBorder="1" applyAlignment="1" applyProtection="0">
      <alignment vertical="center"/>
    </xf>
    <xf numFmtId="59" fontId="10" fillId="3" borderId="21" applyNumberFormat="1" applyFont="1" applyFill="1" applyBorder="1" applyAlignment="1" applyProtection="0">
      <alignment vertical="center"/>
    </xf>
    <xf numFmtId="0" fontId="0" fillId="3" borderId="21" applyNumberFormat="0" applyFont="1" applyFill="1" applyBorder="1" applyAlignment="1" applyProtection="0">
      <alignment vertical="center"/>
    </xf>
    <xf numFmtId="10" fontId="10" fillId="3" borderId="21" applyNumberFormat="1" applyFont="1" applyFill="1" applyBorder="1" applyAlignment="1" applyProtection="0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2f5496"/>
      <rgbColor rgb="ffffffff"/>
      <rgbColor rgb="ffa5a5a5"/>
      <rgbColor rgb="ffdeeaf6"/>
      <rgbColor rgb="fffff2cb"/>
      <rgbColor rgb="ffffff00"/>
      <rgbColor rgb="ffff0000"/>
      <rgbColor rgb="ffbfbfbf"/>
      <rgbColor rgb="ffd8d8d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4</xdr:col>
      <xdr:colOff>449579</xdr:colOff>
      <xdr:row>0</xdr:row>
      <xdr:rowOff>12700</xdr:rowOff>
    </xdr:from>
    <xdr:to>
      <xdr:col>9</xdr:col>
      <xdr:colOff>205740</xdr:colOff>
      <xdr:row>12</xdr:row>
      <xdr:rowOff>73660</xdr:rowOff>
    </xdr:to>
    <xdr:pic>
      <xdr:nvPicPr>
        <xdr:cNvPr id="2" name="image2.png" descr="image2.png"/>
        <xdr:cNvPicPr>
          <a:picLocks noChangeAspect="1"/>
        </xdr:cNvPicPr>
      </xdr:nvPicPr>
      <xdr:blipFill>
        <a:blip r:embed="rId1">
          <a:extLst/>
        </a:blip>
        <a:srcRect l="0" t="14516" r="0" b="12633"/>
        <a:stretch>
          <a:fillRect/>
        </a:stretch>
      </xdr:blipFill>
      <xdr:spPr>
        <a:xfrm>
          <a:off x="3141979" y="12700"/>
          <a:ext cx="3121662" cy="20040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25</xdr:row>
      <xdr:rowOff>19050</xdr:rowOff>
    </xdr:from>
    <xdr:to>
      <xdr:col>13</xdr:col>
      <xdr:colOff>463295</xdr:colOff>
      <xdr:row>31</xdr:row>
      <xdr:rowOff>59435</xdr:rowOff>
    </xdr:to>
    <xdr:pic>
      <xdr:nvPicPr>
        <xdr:cNvPr id="3" name="Obrázek 3" descr="Obrázek 3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0" y="7581900"/>
          <a:ext cx="9213596" cy="10119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Motiv Office">
  <a:themeElements>
    <a:clrScheme name="Moti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i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N32"/>
  <sheetViews>
    <sheetView workbookViewId="0" showGridLines="0" defaultGridColor="1"/>
  </sheetViews>
  <sheetFormatPr defaultColWidth="8.83333" defaultRowHeight="12.75" customHeight="1" outlineLevelRow="0" outlineLevelCol="0"/>
  <cols>
    <col min="1" max="14" width="8.85156" style="1" customWidth="1"/>
    <col min="15" max="16384" width="8.85156" style="1" customWidth="1"/>
  </cols>
  <sheetData>
    <row r="1" ht="1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ht="12.7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ht="12.7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ht="12.7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ht="12.75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ht="12.75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ht="12.75" customHeight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ht="12.75" customHeigh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ht="12.75" customHeight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ht="12.75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ht="12.75" customHeight="1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ht="12.75" customHeight="1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ht="12.75" customHeight="1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ht="33.75" customHeight="1">
      <c r="A14" t="s" s="8">
        <v>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</row>
    <row r="15" ht="33.75" customHeight="1">
      <c r="A15" t="s" s="8">
        <v>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</row>
    <row r="16" ht="28.5" customHeight="1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</row>
    <row r="17" ht="33.75" customHeight="1">
      <c r="A17" t="s" s="8">
        <v>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</row>
    <row r="18" ht="37.5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/>
    </row>
    <row r="19" ht="30" customHeight="1">
      <c r="A19" t="s" s="17">
        <v>3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/>
    </row>
    <row r="20" ht="67.5" customHeight="1">
      <c r="A20" t="s" s="20">
        <v>4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ht="30" customHeight="1">
      <c r="A21" s="23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</row>
    <row r="22" ht="51" customHeight="1">
      <c r="A22" t="s" s="24">
        <v>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</row>
    <row r="23" ht="51" customHeight="1">
      <c r="A23" s="27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</row>
    <row r="24" ht="12.75" customHeight="1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7"/>
    </row>
    <row r="25" ht="20.25" customHeight="1">
      <c r="A25" t="s" s="28">
        <v>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</row>
    <row r="26" ht="12.75" customHeight="1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</row>
    <row r="27" ht="12.75" customHeight="1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7"/>
    </row>
    <row r="28" ht="12.75" customHeight="1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7"/>
    </row>
    <row r="29" ht="12.75" customHeight="1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7"/>
    </row>
    <row r="30" ht="12.75" customHeight="1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</row>
    <row r="31" ht="12.75" customHeight="1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</row>
    <row r="32" ht="12.75" customHeight="1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3"/>
    </row>
  </sheetData>
  <mergeCells count="8">
    <mergeCell ref="A25:N25"/>
    <mergeCell ref="A14:N14"/>
    <mergeCell ref="A22:N22"/>
    <mergeCell ref="A23:N23"/>
    <mergeCell ref="A15:N15"/>
    <mergeCell ref="A17:N17"/>
    <mergeCell ref="A19:N19"/>
    <mergeCell ref="A20:N20"/>
  </mergeCells>
  <pageMargins left="0.7" right="0.7" top="0.787402" bottom="0.787402" header="0.3" footer="0.3"/>
  <pageSetup firstPageNumber="1" fitToHeight="1" fitToWidth="1" scale="69" useFirstPageNumber="0" orientation="portrait" pageOrder="downThenOver"/>
  <headerFooter>
    <oddFooter>&amp;C&amp;"Helvetica Neue,Regular"&amp;12&amp;K000000&amp;P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27"/>
  <sheetViews>
    <sheetView workbookViewId="0" showGridLines="0" defaultGridColor="1"/>
  </sheetViews>
  <sheetFormatPr defaultColWidth="8.83333" defaultRowHeight="12.75" customHeight="1" outlineLevelRow="0" outlineLevelCol="0"/>
  <cols>
    <col min="1" max="1" width="2.17188" style="34" customWidth="1"/>
    <col min="2" max="2" width="66" style="34" customWidth="1"/>
    <col min="3" max="3" width="12.1719" style="34" customWidth="1"/>
    <col min="4" max="4" width="45.5" style="34" customWidth="1"/>
    <col min="5" max="5" width="22.5" style="34" customWidth="1"/>
    <col min="6" max="8" width="12.6719" style="34" customWidth="1"/>
    <col min="9" max="16384" width="8.85156" style="34" customWidth="1"/>
  </cols>
  <sheetData>
    <row r="1" ht="21" customHeight="1">
      <c r="A1" s="2"/>
      <c r="B1" t="s" s="35">
        <v>7</v>
      </c>
      <c r="C1" s="3"/>
      <c r="D1" s="3"/>
      <c r="E1" s="3"/>
      <c r="F1" s="3"/>
      <c r="G1" s="3"/>
      <c r="H1" s="4"/>
    </row>
    <row r="2" ht="13.65" customHeight="1">
      <c r="A2" s="5"/>
      <c r="B2" s="6"/>
      <c r="C2" s="6"/>
      <c r="D2" s="6"/>
      <c r="E2" s="6"/>
      <c r="F2" s="6"/>
      <c r="G2" s="6"/>
      <c r="H2" s="7"/>
    </row>
    <row r="3" ht="13.65" customHeight="1">
      <c r="A3" s="5"/>
      <c r="B3" s="36"/>
      <c r="C3" s="36"/>
      <c r="D3" s="36"/>
      <c r="E3" s="36"/>
      <c r="F3" s="36"/>
      <c r="G3" s="36"/>
      <c r="H3" s="37"/>
    </row>
    <row r="4" ht="13.65" customHeight="1">
      <c r="A4" s="38"/>
      <c r="B4" t="s" s="39">
        <v>8</v>
      </c>
      <c r="C4" s="40"/>
      <c r="D4" s="40"/>
      <c r="E4" s="40"/>
      <c r="F4" s="40"/>
      <c r="G4" s="40"/>
      <c r="H4" s="41"/>
    </row>
    <row r="5" ht="13.65" customHeight="1">
      <c r="A5" s="38"/>
      <c r="B5" t="s" s="42">
        <v>9</v>
      </c>
      <c r="C5" s="43"/>
      <c r="D5" s="43"/>
      <c r="E5" s="43"/>
      <c r="F5" s="43"/>
      <c r="G5" s="43"/>
      <c r="H5" s="44"/>
    </row>
    <row r="6" ht="13.65" customHeight="1">
      <c r="A6" s="38"/>
      <c r="B6" t="s" s="42">
        <v>10</v>
      </c>
      <c r="C6" s="43"/>
      <c r="D6" s="43"/>
      <c r="E6" s="43"/>
      <c r="F6" s="43"/>
      <c r="G6" s="43"/>
      <c r="H6" s="44"/>
    </row>
    <row r="7" ht="13.65" customHeight="1">
      <c r="A7" s="38"/>
      <c r="B7" s="45"/>
      <c r="C7" s="43"/>
      <c r="D7" s="43"/>
      <c r="E7" s="43"/>
      <c r="F7" s="43"/>
      <c r="G7" s="43"/>
      <c r="H7" s="44"/>
    </row>
    <row r="8" ht="13.65" customHeight="1">
      <c r="A8" s="38"/>
      <c r="B8" t="s" s="46">
        <v>11</v>
      </c>
      <c r="C8" s="47"/>
      <c r="D8" s="47"/>
      <c r="E8" s="47"/>
      <c r="F8" s="47"/>
      <c r="G8" s="47"/>
      <c r="H8" s="48"/>
    </row>
    <row r="9" ht="13.65" customHeight="1">
      <c r="A9" s="5"/>
      <c r="B9" s="49"/>
      <c r="C9" s="49"/>
      <c r="D9" s="49"/>
      <c r="E9" s="49"/>
      <c r="F9" s="49"/>
      <c r="G9" s="49"/>
      <c r="H9" s="50"/>
    </row>
    <row r="10" ht="13.65" customHeight="1">
      <c r="A10" s="5"/>
      <c r="B10" s="36"/>
      <c r="C10" s="36"/>
      <c r="D10" s="36"/>
      <c r="E10" s="36"/>
      <c r="F10" s="36"/>
      <c r="G10" s="36"/>
      <c r="H10" s="37"/>
    </row>
    <row r="11" ht="30" customHeight="1">
      <c r="A11" s="38"/>
      <c r="B11" t="s" s="51">
        <v>12</v>
      </c>
      <c r="C11" t="s" s="51">
        <v>13</v>
      </c>
      <c r="D11" t="s" s="51">
        <v>14</v>
      </c>
      <c r="E11" t="s" s="51">
        <v>15</v>
      </c>
      <c r="F11" t="s" s="51">
        <v>16</v>
      </c>
      <c r="G11" t="s" s="51">
        <v>17</v>
      </c>
      <c r="H11" t="s" s="51">
        <v>18</v>
      </c>
    </row>
    <row r="12" ht="13.65" customHeight="1">
      <c r="A12" s="38"/>
      <c r="B12" t="s" s="52">
        <v>19</v>
      </c>
      <c r="C12" s="53"/>
      <c r="D12" s="54"/>
      <c r="E12" s="53"/>
      <c r="F12" s="53"/>
      <c r="G12" s="53"/>
      <c r="H12" s="53"/>
    </row>
    <row r="13" ht="21.75" customHeight="1">
      <c r="A13" s="38"/>
      <c r="B13" t="s" s="55">
        <v>20</v>
      </c>
      <c r="C13" s="56"/>
      <c r="D13" s="56"/>
      <c r="E13" s="56"/>
      <c r="F13" s="56"/>
      <c r="G13" s="56"/>
      <c r="H13" s="56"/>
    </row>
    <row r="14" ht="24.75" customHeight="1">
      <c r="A14" s="38"/>
      <c r="B14" t="s" s="57">
        <v>21</v>
      </c>
      <c r="C14" s="58">
        <v>83</v>
      </c>
      <c r="D14" s="59"/>
      <c r="E14" s="60">
        <v>10000000</v>
      </c>
      <c r="F14" s="61"/>
      <c r="G14" s="53"/>
      <c r="H14" s="53"/>
    </row>
    <row r="15" ht="20.25" customHeight="1">
      <c r="A15" s="38"/>
      <c r="B15" t="s" s="55">
        <v>22</v>
      </c>
      <c r="C15" s="56"/>
      <c r="D15" s="56"/>
      <c r="E15" s="62"/>
      <c r="F15" s="63"/>
      <c r="G15" s="56"/>
      <c r="H15" s="56"/>
    </row>
    <row r="16" ht="38.25" customHeight="1">
      <c r="A16" s="38"/>
      <c r="B16" t="s" s="64">
        <v>23</v>
      </c>
      <c r="C16" s="58">
        <v>83</v>
      </c>
      <c r="D16" s="65"/>
      <c r="E16" s="60">
        <v>3500000</v>
      </c>
      <c r="F16" s="66">
        <v>0.2</v>
      </c>
      <c r="G16" s="67">
        <f>E16/$E$27</f>
        <v>0.189076765166658</v>
      </c>
      <c r="H16" s="53"/>
    </row>
    <row r="17" ht="13.65" customHeight="1">
      <c r="A17" s="38"/>
      <c r="B17" t="s" s="64">
        <v>24</v>
      </c>
      <c r="C17" s="58">
        <v>83</v>
      </c>
      <c r="D17" s="68"/>
      <c r="E17" s="69">
        <v>1800000</v>
      </c>
      <c r="F17" s="66">
        <v>0.1</v>
      </c>
      <c r="G17" s="67">
        <f>E17/$E$27</f>
        <v>0.09723947922856679</v>
      </c>
      <c r="H17" s="53"/>
    </row>
    <row r="18" ht="13.65" customHeight="1">
      <c r="A18" s="38"/>
      <c r="B18" t="s" s="70">
        <v>25</v>
      </c>
      <c r="C18" s="58">
        <v>83</v>
      </c>
      <c r="D18" s="68"/>
      <c r="E18" s="69">
        <v>1500000</v>
      </c>
      <c r="F18" s="66">
        <v>0.1</v>
      </c>
      <c r="G18" s="71">
        <f>E18/$E$27</f>
        <v>0.081032899357139</v>
      </c>
      <c r="H18" s="53"/>
    </row>
    <row r="19" ht="13.65" customHeight="1">
      <c r="A19" s="38"/>
      <c r="B19" t="s" s="70">
        <v>26</v>
      </c>
      <c r="C19" s="58">
        <v>83</v>
      </c>
      <c r="D19" s="68"/>
      <c r="E19" s="69">
        <v>500000</v>
      </c>
      <c r="F19" s="66">
        <v>0.05</v>
      </c>
      <c r="G19" s="71">
        <f>E19/$E$27</f>
        <v>0.0270109664523797</v>
      </c>
      <c r="H19" s="53"/>
    </row>
    <row r="20" ht="13.65" customHeight="1">
      <c r="A20" s="5"/>
      <c r="B20" s="72"/>
      <c r="C20" s="72"/>
      <c r="D20" s="72"/>
      <c r="E20" s="73"/>
      <c r="F20" s="72"/>
      <c r="G20" s="72"/>
      <c r="H20" s="74"/>
    </row>
    <row r="21" ht="13.65" customHeight="1">
      <c r="A21" s="38"/>
      <c r="B21" t="s" s="75">
        <v>27</v>
      </c>
      <c r="C21" s="76">
        <v>83</v>
      </c>
      <c r="D21" s="77"/>
      <c r="E21" s="78">
        <f>_xlfn.SUMIFS($E$12:$E$19,$C$12:$C$19,C21)</f>
        <v>17300000</v>
      </c>
      <c r="F21" s="78"/>
      <c r="G21" s="79"/>
      <c r="H21" s="79">
        <f>E21/$E$22</f>
        <v>1</v>
      </c>
    </row>
    <row r="22" ht="13.65" customHeight="1">
      <c r="A22" s="38"/>
      <c r="B22" t="s" s="80">
        <v>28</v>
      </c>
      <c r="C22" s="81"/>
      <c r="D22" s="82"/>
      <c r="E22" s="83">
        <f>SUM(E21:E21)</f>
        <v>17300000</v>
      </c>
      <c r="F22" s="84"/>
      <c r="G22" s="81"/>
      <c r="H22" s="81"/>
    </row>
    <row r="23" ht="13.65" customHeight="1">
      <c r="A23" s="5"/>
      <c r="B23" s="72"/>
      <c r="C23" s="72"/>
      <c r="D23" s="72"/>
      <c r="E23" s="73"/>
      <c r="F23" s="72"/>
      <c r="G23" s="72"/>
      <c r="H23" s="74"/>
    </row>
    <row r="24" ht="13.65" customHeight="1">
      <c r="A24" s="38"/>
      <c r="B24" t="s" s="80">
        <v>29</v>
      </c>
      <c r="C24" s="81"/>
      <c r="D24" s="82"/>
      <c r="E24" s="83">
        <f>E22*0.07</f>
        <v>1211000</v>
      </c>
      <c r="F24" s="84"/>
      <c r="G24" s="81"/>
      <c r="H24" s="81"/>
    </row>
    <row r="25" ht="13.65" customHeight="1">
      <c r="A25" s="5"/>
      <c r="B25" s="72"/>
      <c r="C25" s="72"/>
      <c r="D25" s="72"/>
      <c r="E25" s="73"/>
      <c r="F25" s="72"/>
      <c r="G25" s="72"/>
      <c r="H25" s="74"/>
    </row>
    <row r="26" ht="13.65" customHeight="1">
      <c r="A26" s="38"/>
      <c r="B26" t="s" s="75">
        <v>30</v>
      </c>
      <c r="C26" s="85"/>
      <c r="D26" s="77"/>
      <c r="E26" s="78">
        <f>E21*1.07</f>
        <v>18511000</v>
      </c>
      <c r="F26" s="78"/>
      <c r="G26" s="77"/>
      <c r="H26" s="79">
        <f>E26/$E$27</f>
        <v>1</v>
      </c>
    </row>
    <row r="27" ht="27" customHeight="1">
      <c r="A27" s="86"/>
      <c r="B27" t="s" s="87">
        <v>31</v>
      </c>
      <c r="C27" s="88"/>
      <c r="D27" s="88"/>
      <c r="E27" s="89">
        <f>SUM(E22:E24)</f>
        <v>18511000</v>
      </c>
      <c r="F27" s="90"/>
      <c r="G27" s="91"/>
      <c r="H27" s="92"/>
    </row>
  </sheetData>
  <pageMargins left="0.7" right="0.7" top="0.787402" bottom="0.787402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